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4295" windowHeight="6660"/>
  </bookViews>
  <sheets>
    <sheet name="4.1" sheetId="1" r:id="rId1"/>
    <sheet name="4.2" sheetId="2" r:id="rId2"/>
    <sheet name="4.3" sheetId="3" r:id="rId3"/>
    <sheet name="4.9" sheetId="4" r:id="rId4"/>
    <sheet name="Лист5" sheetId="5" r:id="rId5"/>
  </sheets>
  <definedNames>
    <definedName name="_xlnm.Print_Area" localSheetId="0">'4.1'!$A$1:$Q$30</definedName>
  </definedNames>
  <calcPr calcId="145621"/>
</workbook>
</file>

<file path=xl/calcChain.xml><?xml version="1.0" encoding="utf-8"?>
<calcChain xmlns="http://schemas.openxmlformats.org/spreadsheetml/2006/main">
  <c r="D10" i="1" l="1"/>
  <c r="C10" i="1"/>
  <c r="F10" i="1"/>
  <c r="C18" i="1" l="1"/>
  <c r="C17" i="1" s="1"/>
  <c r="D18" i="1"/>
  <c r="D17" i="1" s="1"/>
  <c r="P26" i="1"/>
  <c r="O26" i="1"/>
  <c r="M26" i="1"/>
  <c r="L26" i="1"/>
  <c r="J26" i="1"/>
  <c r="I26" i="1"/>
  <c r="G26" i="1"/>
  <c r="F26" i="1"/>
  <c r="D26" i="1"/>
  <c r="C26" i="1"/>
  <c r="P18" i="1"/>
  <c r="P17" i="1" s="1"/>
  <c r="O18" i="1"/>
  <c r="O17" i="1" s="1"/>
  <c r="M17" i="1"/>
  <c r="L17" i="1"/>
  <c r="J18" i="1"/>
  <c r="J17" i="1" s="1"/>
  <c r="I18" i="1"/>
  <c r="I17" i="1" s="1"/>
  <c r="G17" i="1"/>
  <c r="F17" i="1"/>
  <c r="P10" i="1"/>
  <c r="O10" i="1"/>
  <c r="M10" i="1"/>
  <c r="L10" i="1"/>
  <c r="J10" i="1"/>
  <c r="I10" i="1"/>
  <c r="E11" i="1"/>
  <c r="H11" i="1" l="1"/>
  <c r="G10" i="1"/>
  <c r="H10" i="1" s="1"/>
  <c r="E10" i="1"/>
</calcChain>
</file>

<file path=xl/sharedStrings.xml><?xml version="1.0" encoding="utf-8"?>
<sst xmlns="http://schemas.openxmlformats.org/spreadsheetml/2006/main" count="153" uniqueCount="116">
  <si>
    <t>4. Качество обслуживания</t>
  </si>
  <si>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</si>
  <si>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</si>
  <si>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</si>
  <si>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</si>
  <si>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</si>
  <si>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</si>
  <si>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</si>
  <si>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</si>
  <si>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</si>
  <si>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</si>
  <si>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</si>
  <si>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</si>
  <si>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</si>
  <si>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</si>
  <si>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</si>
  <si>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</si>
  <si>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</si>
  <si>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</si>
  <si>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</si>
  <si>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</si>
  <si>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</si>
  <si>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</si>
  <si>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</si>
  <si>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</si>
  <si>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</si>
  <si>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</si>
  <si>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</si>
  <si>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</si>
  <si>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</si>
  <si>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1.5</t>
  </si>
  <si>
    <t>1.6</t>
  </si>
  <si>
    <t>2.1</t>
  </si>
  <si>
    <t>2.1.1</t>
  </si>
  <si>
    <t>2.1.2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</si>
  <si>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</si>
  <si>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</si>
  <si>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</si>
  <si>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</si>
  <si>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</si>
  <si>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</si>
  <si>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</si>
  <si>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</si>
  <si>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</si>
  <si>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</si>
  <si>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</si>
  <si>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</si>
  <si>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</si>
  <si>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</si>
  <si>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</si>
  <si>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</si>
  <si>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</si>
  <si>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</si>
  <si>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</si>
  <si>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</si>
  <si>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</si>
  <si>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пункт</t>
  </si>
  <si>
    <t>(846)977-76-40</t>
  </si>
  <si>
    <t>понедельник-пятница с 7:30 до 16:10</t>
  </si>
  <si>
    <t>обеденный перерыв с 11:30 до 12:10</t>
  </si>
  <si>
    <t>передача электрической энергии</t>
  </si>
  <si>
    <t>технологические присоединения к электрическим сетям</t>
  </si>
  <si>
    <t>20 мин.</t>
  </si>
  <si>
    <t>г.Самара, ул.Земеца, 32, корп.106, каб.91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</si>
  <si>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</si>
  <si>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</si>
  <si>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</si>
  <si>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</si>
  <si>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</si>
  <si>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</si>
  <si>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</si>
  <si>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</si>
  <si>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</si>
  <si>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</si>
  <si>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</si>
  <si>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</si>
  <si>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</si>
  <si>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</si>
  <si>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п.19 пп.с О качестве обслуживания потребителей услуг сетевой организации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</si>
  <si>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</si>
  <si>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</si>
  <si>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</si>
  <si>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</si>
  <si>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</si>
  <si>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</si>
  <si>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</si>
  <si>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</si>
  <si>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</si>
  <si>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</si>
  <si>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</si>
  <si>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</si>
  <si>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</si>
  <si>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</si>
  <si>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</si>
  <si>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</si>
  <si>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</si>
  <si>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</si>
  <si>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</si>
  <si>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</si>
  <si>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</si>
  <si>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</si>
  <si>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</si>
  <si>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</si>
  <si>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</si>
  <si>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</si>
  <si>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</si>
  <si>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</si>
  <si>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</si>
  <si>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К-во</t>
  </si>
  <si>
    <t>Приложение 7 к Прикауз Минэнерго России от 15.04.2014 N 186</t>
  </si>
  <si>
    <t>Приложение 7 к Приказу Минэнерго России от 15.04.2014 N 186</t>
  </si>
  <si>
    <t>АО "Авиакор-авиационный завод"</t>
  </si>
  <si>
    <t>0 мин.</t>
  </si>
  <si>
    <t>за 2023-2024 год</t>
  </si>
  <si>
    <t>за 2024 год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</si>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</sst>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3" fillId="0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/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right" wrapText="1"/>
    </xf>
    <xf numFmtId="1" fontId="3" fillId="0" borderId="4" xfId="0" applyNumberFormat="1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A3" zoomScale="84" zoomScaleNormal="84" workbookViewId="0">
      <selection activeCell="J11" sqref="J11"/>
    </sheetView>
  </sheetViews>
  <sheetFormatPr defaultRowHeight="15" x14ac:dyDescent="0.25"/>
  <cols>
    <col min="1" max="1" width="9.140625" style="22"/>
    <col min="2" max="2" width="37.42578125" style="22" customWidth="1"/>
    <col min="3" max="16384" width="9.140625" style="22"/>
  </cols>
  <sheetData>
    <row r="1" spans="1:17" x14ac:dyDescent="0.25">
      <c r="A1" s="21" t="s">
        <v>78</v>
      </c>
    </row>
    <row r="2" spans="1:17" x14ac:dyDescent="0.25">
      <c r="A2" s="23" t="s">
        <v>109</v>
      </c>
    </row>
    <row r="3" spans="1:17" x14ac:dyDescent="0.25">
      <c r="A3" s="24" t="s">
        <v>0</v>
      </c>
    </row>
    <row r="4" spans="1:17" ht="43.5" customHeight="1" x14ac:dyDescent="0.25">
      <c r="A4" s="39" t="s">
        <v>44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ht="17.25" customHeight="1" x14ac:dyDescent="0.25">
      <c r="A5" s="23" t="s">
        <v>113</v>
      </c>
    </row>
    <row r="6" spans="1:17" x14ac:dyDescent="0.25">
      <c r="A6" s="40" t="s">
        <v>1</v>
      </c>
      <c r="B6" s="40" t="s">
        <v>2</v>
      </c>
      <c r="C6" s="40" t="s">
        <v>3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38.25" customHeight="1" x14ac:dyDescent="0.25">
      <c r="A7" s="40"/>
      <c r="B7" s="40"/>
      <c r="C7" s="40" t="s">
        <v>4</v>
      </c>
      <c r="D7" s="40"/>
      <c r="E7" s="40"/>
      <c r="F7" s="40" t="s">
        <v>5</v>
      </c>
      <c r="G7" s="40"/>
      <c r="H7" s="40"/>
      <c r="I7" s="40" t="s">
        <v>6</v>
      </c>
      <c r="J7" s="40"/>
      <c r="K7" s="40"/>
      <c r="L7" s="40" t="s">
        <v>7</v>
      </c>
      <c r="M7" s="40"/>
      <c r="N7" s="40"/>
      <c r="O7" s="40" t="s">
        <v>8</v>
      </c>
      <c r="P7" s="40"/>
      <c r="Q7" s="40"/>
    </row>
    <row r="8" spans="1:17" ht="63.75" x14ac:dyDescent="0.25">
      <c r="A8" s="28"/>
      <c r="B8" s="28"/>
      <c r="C8" s="34">
        <v>2023</v>
      </c>
      <c r="D8" s="33">
        <v>2024</v>
      </c>
      <c r="E8" s="33" t="s">
        <v>9</v>
      </c>
      <c r="F8" s="38">
        <v>2023</v>
      </c>
      <c r="G8" s="38">
        <v>2024</v>
      </c>
      <c r="H8" s="33" t="s">
        <v>9</v>
      </c>
      <c r="I8" s="38">
        <v>2023</v>
      </c>
      <c r="J8" s="38">
        <v>2024</v>
      </c>
      <c r="K8" s="33" t="s">
        <v>9</v>
      </c>
      <c r="L8" s="38">
        <v>2023</v>
      </c>
      <c r="M8" s="38">
        <v>2024</v>
      </c>
      <c r="N8" s="28" t="s">
        <v>9</v>
      </c>
      <c r="O8" s="38">
        <v>2023</v>
      </c>
      <c r="P8" s="38">
        <v>2024</v>
      </c>
      <c r="Q8" s="28" t="s">
        <v>9</v>
      </c>
    </row>
    <row r="9" spans="1:17" x14ac:dyDescent="0.25">
      <c r="A9" s="28">
        <v>1</v>
      </c>
      <c r="B9" s="28">
        <v>2</v>
      </c>
      <c r="C9" s="28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</row>
    <row r="10" spans="1:17" ht="26.25" x14ac:dyDescent="0.25">
      <c r="A10" s="11">
        <v>1</v>
      </c>
      <c r="B10" s="11" t="s">
        <v>10</v>
      </c>
      <c r="C10" s="11">
        <f>SUM(C11:C16)</f>
        <v>131</v>
      </c>
      <c r="D10" s="11">
        <f>SUM(D11:D16)</f>
        <v>130</v>
      </c>
      <c r="E10" s="12">
        <f>(D10/C10*100)-100</f>
        <v>-0.7633587786259568</v>
      </c>
      <c r="F10" s="11">
        <f>SUM(F11:F16)</f>
        <v>129</v>
      </c>
      <c r="G10" s="11">
        <f>SUM(G11:G16)</f>
        <v>125</v>
      </c>
      <c r="H10" s="31">
        <f>(G10/F10*100)-100</f>
        <v>-3.1007751937984551</v>
      </c>
      <c r="I10" s="11">
        <f>SUM(I11:I16)</f>
        <v>30</v>
      </c>
      <c r="J10" s="11">
        <f>SUM(J11:J16)</f>
        <v>25</v>
      </c>
      <c r="K10" s="31">
        <v>0</v>
      </c>
      <c r="L10" s="31">
        <f>SUM(L11:L16)</f>
        <v>0</v>
      </c>
      <c r="M10" s="31">
        <f>SUM(M11:M16)</f>
        <v>0</v>
      </c>
      <c r="N10" s="31">
        <v>0</v>
      </c>
      <c r="O10" s="31">
        <f>SUM(O11:O16)</f>
        <v>0</v>
      </c>
      <c r="P10" s="31">
        <f>SUM(P11:P16)</f>
        <v>0</v>
      </c>
      <c r="Q10" s="31">
        <v>0</v>
      </c>
    </row>
    <row r="11" spans="1:17" ht="26.25" x14ac:dyDescent="0.25">
      <c r="A11" s="29" t="s">
        <v>26</v>
      </c>
      <c r="B11" s="9" t="s">
        <v>11</v>
      </c>
      <c r="C11" s="9">
        <v>131</v>
      </c>
      <c r="D11" s="60">
        <v>130</v>
      </c>
      <c r="E11" s="10">
        <f t="shared" ref="E11" si="0">(D11/C11*100)-100</f>
        <v>-0.7633587786259568</v>
      </c>
      <c r="F11" s="9">
        <v>129</v>
      </c>
      <c r="G11" s="60">
        <v>125</v>
      </c>
      <c r="H11" s="32">
        <f t="shared" ref="H11" si="1">(G11/F11*100)-100</f>
        <v>-3.1007751937984551</v>
      </c>
      <c r="I11" s="9">
        <v>30</v>
      </c>
      <c r="J11" s="60">
        <v>25</v>
      </c>
      <c r="K11" s="31">
        <v>0</v>
      </c>
      <c r="L11" s="9"/>
      <c r="M11" s="9"/>
      <c r="N11" s="10"/>
      <c r="O11" s="9"/>
      <c r="P11" s="9"/>
      <c r="Q11" s="10"/>
    </row>
    <row r="12" spans="1:17" ht="26.25" x14ac:dyDescent="0.25">
      <c r="A12" s="29" t="s">
        <v>27</v>
      </c>
      <c r="B12" s="9" t="s">
        <v>12</v>
      </c>
      <c r="C12" s="9"/>
      <c r="D12" s="9"/>
      <c r="E12" s="10"/>
      <c r="F12" s="9"/>
      <c r="G12" s="9"/>
      <c r="H12" s="10"/>
      <c r="I12" s="9"/>
      <c r="J12" s="9"/>
      <c r="K12" s="10"/>
      <c r="L12" s="9"/>
      <c r="M12" s="9"/>
      <c r="N12" s="10"/>
      <c r="O12" s="9"/>
      <c r="P12" s="9"/>
      <c r="Q12" s="10"/>
    </row>
    <row r="13" spans="1:17" x14ac:dyDescent="0.25">
      <c r="A13" s="29" t="s">
        <v>28</v>
      </c>
      <c r="B13" s="9" t="s">
        <v>13</v>
      </c>
      <c r="C13" s="9"/>
      <c r="D13" s="9"/>
      <c r="E13" s="10"/>
      <c r="F13" s="9"/>
      <c r="G13" s="9"/>
      <c r="H13" s="10"/>
      <c r="I13" s="9"/>
      <c r="J13" s="9"/>
      <c r="K13" s="10"/>
      <c r="L13" s="9"/>
      <c r="M13" s="9"/>
      <c r="N13" s="10"/>
      <c r="O13" s="9"/>
      <c r="P13" s="9"/>
      <c r="Q13" s="10"/>
    </row>
    <row r="14" spans="1:17" x14ac:dyDescent="0.25">
      <c r="A14" s="29" t="s">
        <v>29</v>
      </c>
      <c r="B14" s="9" t="s">
        <v>14</v>
      </c>
      <c r="C14" s="9"/>
      <c r="D14" s="9"/>
      <c r="E14" s="10"/>
      <c r="F14" s="9"/>
      <c r="G14" s="9"/>
      <c r="H14" s="10"/>
      <c r="I14" s="9"/>
      <c r="J14" s="9"/>
      <c r="K14" s="10"/>
      <c r="L14" s="9"/>
      <c r="M14" s="9"/>
      <c r="N14" s="10"/>
      <c r="O14" s="9"/>
      <c r="P14" s="9"/>
      <c r="Q14" s="10"/>
    </row>
    <row r="15" spans="1:17" ht="26.25" x14ac:dyDescent="0.25">
      <c r="A15" s="29" t="s">
        <v>30</v>
      </c>
      <c r="B15" s="9" t="s">
        <v>15</v>
      </c>
      <c r="C15" s="9"/>
      <c r="D15" s="9"/>
      <c r="E15" s="10"/>
      <c r="F15" s="9"/>
      <c r="G15" s="9"/>
      <c r="H15" s="10"/>
      <c r="I15" s="9"/>
      <c r="J15" s="9"/>
      <c r="K15" s="10"/>
      <c r="L15" s="9"/>
      <c r="M15" s="9"/>
      <c r="N15" s="10"/>
      <c r="O15" s="9"/>
      <c r="P15" s="9"/>
      <c r="Q15" s="10"/>
    </row>
    <row r="16" spans="1:17" x14ac:dyDescent="0.25">
      <c r="A16" s="29" t="s">
        <v>31</v>
      </c>
      <c r="B16" s="9" t="s">
        <v>16</v>
      </c>
      <c r="C16" s="9"/>
      <c r="D16" s="9"/>
      <c r="E16" s="10"/>
      <c r="F16" s="9"/>
      <c r="G16" s="9"/>
      <c r="H16" s="10"/>
      <c r="I16" s="9"/>
      <c r="J16" s="9"/>
      <c r="K16" s="10"/>
      <c r="L16" s="9"/>
      <c r="M16" s="9"/>
      <c r="N16" s="10"/>
      <c r="O16" s="9"/>
      <c r="P16" s="9"/>
      <c r="Q16" s="10"/>
    </row>
    <row r="17" spans="1:17" x14ac:dyDescent="0.25">
      <c r="A17" s="11">
        <v>2</v>
      </c>
      <c r="B17" s="11" t="s">
        <v>17</v>
      </c>
      <c r="C17" s="11">
        <f>SUM(C21:C25)+C18</f>
        <v>0</v>
      </c>
      <c r="D17" s="11">
        <f>SUM(D21:D25)+D18</f>
        <v>0</v>
      </c>
      <c r="E17" s="31">
        <v>0</v>
      </c>
      <c r="F17" s="11">
        <f>SUM(F21:F25)+F18</f>
        <v>0</v>
      </c>
      <c r="G17" s="11">
        <f>SUM(G21:G25)+G18</f>
        <v>0</v>
      </c>
      <c r="H17" s="12">
        <v>0</v>
      </c>
      <c r="I17" s="11">
        <f>SUM(I21:I25)+I18</f>
        <v>0</v>
      </c>
      <c r="J17" s="11">
        <f>SUM(J21:J25)+J18</f>
        <v>0</v>
      </c>
      <c r="K17" s="31">
        <v>0</v>
      </c>
      <c r="L17" s="11">
        <f>SUM(L21:L25)+L18</f>
        <v>0</v>
      </c>
      <c r="M17" s="11">
        <f>SUM(M21:M25)+M18</f>
        <v>0</v>
      </c>
      <c r="N17" s="12">
        <v>0</v>
      </c>
      <c r="O17" s="11">
        <f>SUM(O21:O25)+O18</f>
        <v>0</v>
      </c>
      <c r="P17" s="11">
        <f>SUM(P21:P25)+P18</f>
        <v>0</v>
      </c>
      <c r="Q17" s="31">
        <v>0</v>
      </c>
    </row>
    <row r="18" spans="1:17" ht="26.25" x14ac:dyDescent="0.25">
      <c r="A18" s="29" t="s">
        <v>32</v>
      </c>
      <c r="B18" s="9" t="s">
        <v>18</v>
      </c>
      <c r="C18" s="9">
        <f>C19+C20</f>
        <v>0</v>
      </c>
      <c r="D18" s="9">
        <f>D19+D20</f>
        <v>0</v>
      </c>
      <c r="E18" s="32">
        <v>0</v>
      </c>
      <c r="F18" s="9">
        <v>0</v>
      </c>
      <c r="G18" s="9">
        <v>0</v>
      </c>
      <c r="H18" s="10">
        <v>0</v>
      </c>
      <c r="I18" s="9">
        <f>I19+I20</f>
        <v>0</v>
      </c>
      <c r="J18" s="9">
        <f>J19+J20</f>
        <v>0</v>
      </c>
      <c r="K18" s="32">
        <v>0</v>
      </c>
      <c r="L18" s="9">
        <v>0</v>
      </c>
      <c r="M18" s="9">
        <v>0</v>
      </c>
      <c r="N18" s="10">
        <v>0</v>
      </c>
      <c r="O18" s="9">
        <f>O19+O20</f>
        <v>0</v>
      </c>
      <c r="P18" s="9">
        <f>P19+P20</f>
        <v>0</v>
      </c>
      <c r="Q18" s="32">
        <v>0</v>
      </c>
    </row>
    <row r="19" spans="1:17" ht="26.25" x14ac:dyDescent="0.25">
      <c r="A19" s="29" t="s">
        <v>33</v>
      </c>
      <c r="B19" s="9" t="s">
        <v>19</v>
      </c>
      <c r="C19" s="9"/>
      <c r="D19" s="9"/>
      <c r="E19" s="10"/>
      <c r="F19" s="9"/>
      <c r="G19" s="9"/>
      <c r="H19" s="10"/>
      <c r="I19" s="9"/>
      <c r="J19" s="9"/>
      <c r="K19" s="10"/>
      <c r="L19" s="9"/>
      <c r="M19" s="9"/>
      <c r="N19" s="10"/>
      <c r="O19" s="9"/>
      <c r="P19" s="9"/>
      <c r="Q19" s="10"/>
    </row>
    <row r="20" spans="1:17" x14ac:dyDescent="0.25">
      <c r="A20" s="29" t="s">
        <v>34</v>
      </c>
      <c r="B20" s="9" t="s">
        <v>20</v>
      </c>
      <c r="C20" s="9"/>
      <c r="D20" s="9"/>
      <c r="E20" s="10"/>
      <c r="F20" s="9"/>
      <c r="G20" s="9"/>
      <c r="H20" s="10"/>
      <c r="I20" s="9"/>
      <c r="J20" s="9"/>
      <c r="K20" s="10"/>
      <c r="L20" s="9"/>
      <c r="M20" s="9"/>
      <c r="N20" s="10"/>
      <c r="O20" s="9"/>
      <c r="P20" s="9"/>
      <c r="Q20" s="10"/>
    </row>
    <row r="21" spans="1:17" ht="26.25" x14ac:dyDescent="0.25">
      <c r="A21" s="29" t="s">
        <v>35</v>
      </c>
      <c r="B21" s="9" t="s">
        <v>12</v>
      </c>
      <c r="C21" s="9"/>
      <c r="D21" s="9"/>
      <c r="E21" s="10"/>
      <c r="F21" s="9"/>
      <c r="G21" s="9"/>
      <c r="H21" s="10"/>
      <c r="I21" s="9"/>
      <c r="J21" s="9"/>
      <c r="K21" s="10"/>
      <c r="L21" s="9"/>
      <c r="M21" s="9"/>
      <c r="N21" s="10"/>
      <c r="O21" s="9"/>
      <c r="P21" s="9"/>
      <c r="Q21" s="10"/>
    </row>
    <row r="22" spans="1:17" x14ac:dyDescent="0.25">
      <c r="A22" s="29" t="s">
        <v>36</v>
      </c>
      <c r="B22" s="9" t="s">
        <v>13</v>
      </c>
      <c r="C22" s="9"/>
      <c r="D22" s="9"/>
      <c r="E22" s="10"/>
      <c r="F22" s="9"/>
      <c r="G22" s="9"/>
      <c r="H22" s="10"/>
      <c r="I22" s="9"/>
      <c r="J22" s="9"/>
      <c r="K22" s="10"/>
      <c r="L22" s="9"/>
      <c r="M22" s="9"/>
      <c r="N22" s="10"/>
      <c r="O22" s="9"/>
      <c r="P22" s="9"/>
      <c r="Q22" s="10"/>
    </row>
    <row r="23" spans="1:17" x14ac:dyDescent="0.25">
      <c r="A23" s="29" t="s">
        <v>37</v>
      </c>
      <c r="B23" s="9" t="s">
        <v>14</v>
      </c>
      <c r="C23" s="9"/>
      <c r="D23" s="9"/>
      <c r="E23" s="10"/>
      <c r="F23" s="9"/>
      <c r="G23" s="9"/>
      <c r="H23" s="10"/>
      <c r="I23" s="9"/>
      <c r="J23" s="9"/>
      <c r="K23" s="10"/>
      <c r="L23" s="9"/>
      <c r="M23" s="9"/>
      <c r="N23" s="10"/>
      <c r="O23" s="9"/>
      <c r="P23" s="9"/>
      <c r="Q23" s="10"/>
    </row>
    <row r="24" spans="1:17" ht="26.25" x14ac:dyDescent="0.25">
      <c r="A24" s="29" t="s">
        <v>38</v>
      </c>
      <c r="B24" s="9" t="s">
        <v>21</v>
      </c>
      <c r="C24" s="9"/>
      <c r="D24" s="9"/>
      <c r="E24" s="10"/>
      <c r="F24" s="9"/>
      <c r="G24" s="9"/>
      <c r="H24" s="10"/>
      <c r="I24" s="9"/>
      <c r="J24" s="9"/>
      <c r="K24" s="10"/>
      <c r="L24" s="9"/>
      <c r="M24" s="9"/>
      <c r="N24" s="10"/>
      <c r="O24" s="9"/>
      <c r="P24" s="9"/>
      <c r="Q24" s="10"/>
    </row>
    <row r="25" spans="1:17" x14ac:dyDescent="0.25">
      <c r="A25" s="29" t="s">
        <v>39</v>
      </c>
      <c r="B25" s="9" t="s">
        <v>16</v>
      </c>
      <c r="C25" s="9"/>
      <c r="D25" s="9"/>
      <c r="E25" s="10"/>
      <c r="F25" s="9"/>
      <c r="G25" s="9"/>
      <c r="H25" s="10"/>
      <c r="I25" s="9"/>
      <c r="J25" s="9"/>
      <c r="K25" s="10"/>
      <c r="L25" s="9"/>
      <c r="M25" s="9"/>
      <c r="N25" s="10"/>
      <c r="O25" s="9"/>
      <c r="P25" s="9"/>
      <c r="Q25" s="10"/>
    </row>
    <row r="26" spans="1:17" x14ac:dyDescent="0.25">
      <c r="A26" s="30">
        <v>3</v>
      </c>
      <c r="B26" s="11" t="s">
        <v>22</v>
      </c>
      <c r="C26" s="11">
        <f>SUM(C27:C30)</f>
        <v>0</v>
      </c>
      <c r="D26" s="11">
        <f>SUM(D27:D30)</f>
        <v>0</v>
      </c>
      <c r="E26" s="32">
        <v>0</v>
      </c>
      <c r="F26" s="31">
        <f>SUM(F27:F30)</f>
        <v>0</v>
      </c>
      <c r="G26" s="31">
        <f>SUM(G27:G30)</f>
        <v>0</v>
      </c>
      <c r="H26" s="32">
        <v>0</v>
      </c>
      <c r="I26" s="31">
        <f>SUM(I27:I30)</f>
        <v>0</v>
      </c>
      <c r="J26" s="31">
        <f>SUM(J27:J30)</f>
        <v>0</v>
      </c>
      <c r="K26" s="32">
        <v>0</v>
      </c>
      <c r="L26" s="31">
        <f>SUM(L27:L30)</f>
        <v>0</v>
      </c>
      <c r="M26" s="31">
        <f>SUM(M27:M30)</f>
        <v>0</v>
      </c>
      <c r="N26" s="32">
        <v>0</v>
      </c>
      <c r="O26" s="31">
        <f>SUM(O27:O30)</f>
        <v>0</v>
      </c>
      <c r="P26" s="31">
        <f>SUM(P27:P30)</f>
        <v>0</v>
      </c>
      <c r="Q26" s="32">
        <v>0</v>
      </c>
    </row>
    <row r="27" spans="1:17" x14ac:dyDescent="0.25">
      <c r="A27" s="29" t="s">
        <v>40</v>
      </c>
      <c r="B27" s="9" t="s">
        <v>23</v>
      </c>
      <c r="C27" s="9"/>
      <c r="D27" s="9"/>
      <c r="E27" s="10"/>
      <c r="F27" s="9">
        <v>0</v>
      </c>
      <c r="G27" s="9">
        <v>0</v>
      </c>
      <c r="H27" s="10"/>
      <c r="I27" s="9"/>
      <c r="J27" s="9"/>
      <c r="K27" s="10"/>
      <c r="L27" s="9"/>
      <c r="M27" s="9"/>
      <c r="N27" s="10"/>
      <c r="O27" s="9"/>
      <c r="P27" s="9"/>
      <c r="Q27" s="10"/>
    </row>
    <row r="28" spans="1:17" ht="26.25" x14ac:dyDescent="0.25">
      <c r="A28" s="29" t="s">
        <v>41</v>
      </c>
      <c r="B28" s="9" t="s">
        <v>24</v>
      </c>
      <c r="C28" s="9"/>
      <c r="D28" s="9"/>
      <c r="E28" s="10"/>
      <c r="F28" s="9"/>
      <c r="G28" s="9"/>
      <c r="H28" s="10"/>
      <c r="I28" s="9"/>
      <c r="J28" s="9"/>
      <c r="K28" s="10"/>
      <c r="L28" s="9"/>
      <c r="M28" s="9"/>
      <c r="N28" s="10"/>
      <c r="O28" s="9"/>
      <c r="P28" s="9"/>
      <c r="Q28" s="10"/>
    </row>
    <row r="29" spans="1:17" ht="26.25" x14ac:dyDescent="0.25">
      <c r="A29" s="29" t="s">
        <v>42</v>
      </c>
      <c r="B29" s="9" t="s">
        <v>25</v>
      </c>
      <c r="C29" s="9"/>
      <c r="D29" s="9"/>
      <c r="E29" s="10"/>
      <c r="F29" s="9"/>
      <c r="G29" s="9"/>
      <c r="H29" s="10"/>
      <c r="I29" s="9"/>
      <c r="J29" s="9"/>
      <c r="K29" s="10"/>
      <c r="L29" s="9"/>
      <c r="M29" s="9"/>
      <c r="N29" s="10"/>
      <c r="O29" s="9"/>
      <c r="P29" s="9"/>
      <c r="Q29" s="10"/>
    </row>
    <row r="30" spans="1:17" x14ac:dyDescent="0.25">
      <c r="A30" s="29" t="s">
        <v>43</v>
      </c>
      <c r="B30" s="9" t="s">
        <v>16</v>
      </c>
      <c r="C30" s="9"/>
      <c r="D30" s="9"/>
      <c r="E30" s="10"/>
      <c r="F30" s="9"/>
      <c r="G30" s="9"/>
      <c r="H30" s="10"/>
      <c r="I30" s="9"/>
      <c r="J30" s="9"/>
      <c r="K30" s="10"/>
      <c r="L30" s="9"/>
      <c r="M30" s="9"/>
      <c r="N30" s="10"/>
      <c r="O30" s="9"/>
      <c r="P30" s="9"/>
      <c r="Q30" s="10"/>
    </row>
    <row r="31" spans="1:17" x14ac:dyDescent="0.25">
      <c r="A31" s="23"/>
    </row>
  </sheetData>
  <mergeCells count="9">
    <mergeCell ref="A4:Q4"/>
    <mergeCell ref="A6:A7"/>
    <mergeCell ref="B6:B7"/>
    <mergeCell ref="C6:Q6"/>
    <mergeCell ref="C7:E7"/>
    <mergeCell ref="F7:H7"/>
    <mergeCell ref="I7:K7"/>
    <mergeCell ref="L7:N7"/>
    <mergeCell ref="O7:Q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D24" sqref="D24"/>
    </sheetView>
  </sheetViews>
  <sheetFormatPr defaultRowHeight="15" x14ac:dyDescent="0.25"/>
  <cols>
    <col min="1" max="1" width="4" customWidth="1"/>
    <col min="2" max="2" width="32.28515625" customWidth="1"/>
    <col min="3" max="3" width="10.5703125" customWidth="1"/>
    <col min="4" max="4" width="19.28515625" customWidth="1"/>
    <col min="5" max="5" width="15.7109375" customWidth="1"/>
    <col min="6" max="6" width="22.140625" customWidth="1"/>
    <col min="7" max="7" width="31" customWidth="1"/>
    <col min="8" max="9" width="14.28515625" customWidth="1"/>
    <col min="10" max="10" width="14.7109375" customWidth="1"/>
    <col min="11" max="11" width="22.7109375" customWidth="1"/>
  </cols>
  <sheetData>
    <row r="1" spans="1:11" x14ac:dyDescent="0.25">
      <c r="A1" s="19" t="s">
        <v>78</v>
      </c>
    </row>
    <row r="2" spans="1:11" x14ac:dyDescent="0.25">
      <c r="A2" s="2" t="s">
        <v>110</v>
      </c>
    </row>
    <row r="3" spans="1:11" x14ac:dyDescent="0.25">
      <c r="A3" s="1" t="s">
        <v>0</v>
      </c>
    </row>
    <row r="4" spans="1:11" x14ac:dyDescent="0.25">
      <c r="A4" s="2" t="s">
        <v>45</v>
      </c>
    </row>
    <row r="5" spans="1:11" x14ac:dyDescent="0.25">
      <c r="A5" s="2" t="s">
        <v>114</v>
      </c>
    </row>
    <row r="6" spans="1:11" ht="76.5" x14ac:dyDescent="0.25">
      <c r="A6" s="7" t="s">
        <v>1</v>
      </c>
      <c r="B6" s="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 t="s">
        <v>53</v>
      </c>
      <c r="J6" s="7" t="s">
        <v>54</v>
      </c>
      <c r="K6" s="7" t="s">
        <v>55</v>
      </c>
    </row>
    <row r="7" spans="1:11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1" ht="32.25" customHeight="1" x14ac:dyDescent="0.25">
      <c r="A8" s="45">
        <v>1</v>
      </c>
      <c r="B8" s="48" t="s">
        <v>111</v>
      </c>
      <c r="C8" s="48" t="s">
        <v>56</v>
      </c>
      <c r="D8" s="48" t="s">
        <v>63</v>
      </c>
      <c r="E8" s="49" t="s">
        <v>57</v>
      </c>
      <c r="F8" s="42" t="s">
        <v>58</v>
      </c>
      <c r="G8" s="17" t="s">
        <v>60</v>
      </c>
      <c r="H8" s="61">
        <v>20</v>
      </c>
      <c r="I8" s="33" t="s">
        <v>62</v>
      </c>
      <c r="J8" s="33" t="s">
        <v>112</v>
      </c>
      <c r="K8" s="41">
        <v>0</v>
      </c>
    </row>
    <row r="9" spans="1:11" ht="32.25" customHeight="1" x14ac:dyDescent="0.25">
      <c r="A9" s="46"/>
      <c r="B9" s="48"/>
      <c r="C9" s="48"/>
      <c r="D9" s="48"/>
      <c r="E9" s="49"/>
      <c r="F9" s="43"/>
      <c r="G9" s="17"/>
      <c r="H9" s="35"/>
      <c r="I9" s="33"/>
      <c r="J9" s="33"/>
      <c r="K9" s="41"/>
    </row>
    <row r="10" spans="1:11" ht="32.25" customHeight="1" x14ac:dyDescent="0.25">
      <c r="A10" s="46"/>
      <c r="B10" s="48"/>
      <c r="C10" s="48"/>
      <c r="D10" s="48"/>
      <c r="E10" s="49"/>
      <c r="F10" s="43" t="s">
        <v>59</v>
      </c>
      <c r="G10" s="17" t="s">
        <v>61</v>
      </c>
      <c r="H10" s="35">
        <v>0</v>
      </c>
      <c r="I10" s="33" t="s">
        <v>62</v>
      </c>
      <c r="J10" s="33" t="s">
        <v>112</v>
      </c>
      <c r="K10" s="41"/>
    </row>
    <row r="11" spans="1:11" ht="33" customHeight="1" x14ac:dyDescent="0.25">
      <c r="A11" s="47"/>
      <c r="B11" s="48"/>
      <c r="C11" s="48"/>
      <c r="D11" s="48"/>
      <c r="E11" s="49"/>
      <c r="F11" s="44"/>
      <c r="G11" s="15"/>
      <c r="H11" s="35"/>
      <c r="I11" s="33"/>
      <c r="J11" s="33"/>
      <c r="K11" s="41"/>
    </row>
    <row r="12" spans="1:11" hidden="1" x14ac:dyDescent="0.25">
      <c r="A12" s="8">
        <v>2</v>
      </c>
      <c r="B12" s="8"/>
      <c r="C12" s="8"/>
      <c r="D12" s="8"/>
      <c r="E12" s="8"/>
      <c r="F12" s="14"/>
      <c r="G12" s="8"/>
      <c r="H12" s="8"/>
      <c r="I12" s="8"/>
      <c r="J12" s="8"/>
      <c r="K12" s="8"/>
    </row>
  </sheetData>
  <mergeCells count="8">
    <mergeCell ref="K8:K11"/>
    <mergeCell ref="F8:F9"/>
    <mergeCell ref="F10:F11"/>
    <mergeCell ref="A8:A11"/>
    <mergeCell ref="B8:B11"/>
    <mergeCell ref="C8:C11"/>
    <mergeCell ref="D8:D11"/>
    <mergeCell ref="E8:E1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B24" sqref="B24"/>
    </sheetView>
  </sheetViews>
  <sheetFormatPr defaultRowHeight="15" x14ac:dyDescent="0.25"/>
  <cols>
    <col min="2" max="2" width="78.42578125" customWidth="1"/>
    <col min="3" max="3" width="10.5703125" customWidth="1"/>
    <col min="4" max="4" width="16" customWidth="1"/>
  </cols>
  <sheetData>
    <row r="1" spans="1:4" x14ac:dyDescent="0.25">
      <c r="A1" s="19" t="s">
        <v>78</v>
      </c>
    </row>
    <row r="2" spans="1:4" x14ac:dyDescent="0.25">
      <c r="A2" s="2" t="s">
        <v>110</v>
      </c>
    </row>
    <row r="3" spans="1:4" x14ac:dyDescent="0.25">
      <c r="A3" s="1" t="s">
        <v>0</v>
      </c>
    </row>
    <row r="4" spans="1:4" x14ac:dyDescent="0.25">
      <c r="A4" s="2" t="s">
        <v>64</v>
      </c>
    </row>
    <row r="5" spans="1:4" ht="15.75" thickBot="1" x14ac:dyDescent="0.3">
      <c r="A5" s="2" t="s">
        <v>115</v>
      </c>
    </row>
    <row r="6" spans="1:4" ht="26.25" thickBot="1" x14ac:dyDescent="0.3">
      <c r="A6" s="6" t="s">
        <v>1</v>
      </c>
      <c r="B6" s="6" t="s">
        <v>65</v>
      </c>
      <c r="C6" s="6" t="s">
        <v>66</v>
      </c>
      <c r="D6" s="6" t="s">
        <v>108</v>
      </c>
    </row>
    <row r="7" spans="1:4" x14ac:dyDescent="0.25">
      <c r="A7" s="50">
        <v>1</v>
      </c>
      <c r="B7" s="3" t="s">
        <v>67</v>
      </c>
      <c r="C7" s="53" t="s">
        <v>70</v>
      </c>
      <c r="D7" s="56" t="s">
        <v>57</v>
      </c>
    </row>
    <row r="8" spans="1:4" x14ac:dyDescent="0.25">
      <c r="A8" s="51"/>
      <c r="B8" s="18" t="s">
        <v>68</v>
      </c>
      <c r="C8" s="54"/>
      <c r="D8" s="57"/>
    </row>
    <row r="9" spans="1:4" ht="15.75" thickBot="1" x14ac:dyDescent="0.3">
      <c r="A9" s="52"/>
      <c r="B9" s="13" t="s">
        <v>69</v>
      </c>
      <c r="C9" s="55"/>
      <c r="D9" s="58"/>
    </row>
    <row r="10" spans="1:4" ht="15.75" thickBot="1" x14ac:dyDescent="0.3">
      <c r="A10" s="5">
        <v>2</v>
      </c>
      <c r="B10" s="4" t="s">
        <v>71</v>
      </c>
      <c r="C10" s="6" t="s">
        <v>72</v>
      </c>
      <c r="D10" s="36"/>
    </row>
    <row r="11" spans="1:4" ht="27" thickBot="1" x14ac:dyDescent="0.3">
      <c r="A11" s="20" t="s">
        <v>32</v>
      </c>
      <c r="B11" s="4" t="s">
        <v>73</v>
      </c>
      <c r="C11" s="6" t="s">
        <v>72</v>
      </c>
      <c r="D11" s="62">
        <v>122</v>
      </c>
    </row>
    <row r="12" spans="1:4" ht="27" thickBot="1" x14ac:dyDescent="0.3">
      <c r="A12" s="20" t="s">
        <v>35</v>
      </c>
      <c r="B12" s="4" t="s">
        <v>74</v>
      </c>
      <c r="C12" s="6" t="s">
        <v>72</v>
      </c>
      <c r="D12" s="37">
        <v>0</v>
      </c>
    </row>
    <row r="13" spans="1:4" ht="27" thickBot="1" x14ac:dyDescent="0.3">
      <c r="A13" s="5">
        <v>3</v>
      </c>
      <c r="B13" s="4" t="s">
        <v>75</v>
      </c>
      <c r="C13" s="6" t="s">
        <v>76</v>
      </c>
      <c r="D13" s="36">
        <v>1</v>
      </c>
    </row>
    <row r="14" spans="1:4" ht="27" thickBot="1" x14ac:dyDescent="0.3">
      <c r="A14" s="5">
        <v>4</v>
      </c>
      <c r="B14" s="4" t="s">
        <v>77</v>
      </c>
      <c r="C14" s="6" t="s">
        <v>76</v>
      </c>
      <c r="D14" s="36">
        <v>3</v>
      </c>
    </row>
  </sheetData>
  <mergeCells count="3">
    <mergeCell ref="A7:A9"/>
    <mergeCell ref="C7:C9"/>
    <mergeCell ref="D7:D9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workbookViewId="0">
      <selection activeCell="F25" sqref="F25"/>
    </sheetView>
  </sheetViews>
  <sheetFormatPr defaultRowHeight="15" x14ac:dyDescent="0.25"/>
  <cols>
    <col min="1" max="2" width="9.140625" style="22"/>
    <col min="3" max="3" width="10.42578125" style="22" customWidth="1"/>
    <col min="4" max="4" width="10.7109375" style="22" customWidth="1"/>
    <col min="5" max="16384" width="9.140625" style="22"/>
  </cols>
  <sheetData>
    <row r="1" spans="1:31" x14ac:dyDescent="0.25">
      <c r="A1" s="21" t="s">
        <v>78</v>
      </c>
    </row>
    <row r="2" spans="1:31" x14ac:dyDescent="0.25">
      <c r="A2" s="23" t="s">
        <v>110</v>
      </c>
    </row>
    <row r="3" spans="1:31" x14ac:dyDescent="0.25">
      <c r="A3" s="24" t="s">
        <v>0</v>
      </c>
    </row>
    <row r="4" spans="1:31" x14ac:dyDescent="0.25">
      <c r="A4" s="23" t="s">
        <v>79</v>
      </c>
    </row>
    <row r="5" spans="1:31" x14ac:dyDescent="0.25">
      <c r="A5" s="23" t="s">
        <v>115</v>
      </c>
    </row>
    <row r="6" spans="1:31" ht="22.5" customHeight="1" x14ac:dyDescent="0.25">
      <c r="A6" s="59" t="s">
        <v>1</v>
      </c>
      <c r="B6" s="59" t="s">
        <v>80</v>
      </c>
      <c r="C6" s="59" t="s">
        <v>81</v>
      </c>
      <c r="D6" s="59" t="s">
        <v>82</v>
      </c>
      <c r="E6" s="59" t="s">
        <v>83</v>
      </c>
      <c r="F6" s="59"/>
      <c r="G6" s="59"/>
      <c r="H6" s="59"/>
      <c r="I6" s="59"/>
      <c r="J6" s="59" t="s">
        <v>84</v>
      </c>
      <c r="K6" s="59"/>
      <c r="L6" s="59"/>
      <c r="M6" s="59"/>
      <c r="N6" s="59"/>
      <c r="O6" s="59"/>
      <c r="P6" s="59" t="s">
        <v>85</v>
      </c>
      <c r="Q6" s="59"/>
      <c r="R6" s="59"/>
      <c r="S6" s="59"/>
      <c r="T6" s="59"/>
      <c r="U6" s="59"/>
      <c r="V6" s="59"/>
      <c r="W6" s="59" t="s">
        <v>86</v>
      </c>
      <c r="X6" s="59"/>
      <c r="Y6" s="59"/>
      <c r="Z6" s="59"/>
      <c r="AA6" s="59" t="s">
        <v>87</v>
      </c>
      <c r="AB6" s="59"/>
      <c r="AC6" s="59"/>
      <c r="AD6" s="59" t="s">
        <v>88</v>
      </c>
      <c r="AE6" s="59"/>
    </row>
    <row r="7" spans="1:31" ht="90" x14ac:dyDescent="0.25">
      <c r="A7" s="59"/>
      <c r="B7" s="59"/>
      <c r="C7" s="59"/>
      <c r="D7" s="59"/>
      <c r="E7" s="25" t="s">
        <v>89</v>
      </c>
      <c r="F7" s="25" t="s">
        <v>90</v>
      </c>
      <c r="G7" s="25" t="s">
        <v>91</v>
      </c>
      <c r="H7" s="25" t="s">
        <v>92</v>
      </c>
      <c r="I7" s="25" t="s">
        <v>8</v>
      </c>
      <c r="J7" s="25" t="s">
        <v>93</v>
      </c>
      <c r="K7" s="25" t="s">
        <v>94</v>
      </c>
      <c r="L7" s="25" t="s">
        <v>95</v>
      </c>
      <c r="M7" s="25" t="s">
        <v>96</v>
      </c>
      <c r="N7" s="25" t="s">
        <v>97</v>
      </c>
      <c r="O7" s="25" t="s">
        <v>8</v>
      </c>
      <c r="P7" s="25" t="s">
        <v>98</v>
      </c>
      <c r="Q7" s="25" t="s">
        <v>99</v>
      </c>
      <c r="R7" s="25" t="s">
        <v>94</v>
      </c>
      <c r="S7" s="25" t="s">
        <v>95</v>
      </c>
      <c r="T7" s="25" t="s">
        <v>96</v>
      </c>
      <c r="U7" s="25" t="s">
        <v>97</v>
      </c>
      <c r="V7" s="25" t="s">
        <v>8</v>
      </c>
      <c r="W7" s="25" t="s">
        <v>100</v>
      </c>
      <c r="X7" s="25" t="s">
        <v>101</v>
      </c>
      <c r="Y7" s="25" t="s">
        <v>102</v>
      </c>
      <c r="Z7" s="25" t="s">
        <v>8</v>
      </c>
      <c r="AA7" s="25" t="s">
        <v>103</v>
      </c>
      <c r="AB7" s="25" t="s">
        <v>104</v>
      </c>
      <c r="AC7" s="25" t="s">
        <v>105</v>
      </c>
      <c r="AD7" s="25" t="s">
        <v>106</v>
      </c>
      <c r="AE7" s="25" t="s">
        <v>107</v>
      </c>
    </row>
    <row r="8" spans="1:31" x14ac:dyDescent="0.25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6">
        <v>20</v>
      </c>
      <c r="U8" s="26">
        <v>21</v>
      </c>
      <c r="V8" s="26">
        <v>22</v>
      </c>
      <c r="W8" s="26">
        <v>23</v>
      </c>
      <c r="X8" s="26">
        <v>24</v>
      </c>
      <c r="Y8" s="26">
        <v>25</v>
      </c>
      <c r="Z8" s="26">
        <v>26</v>
      </c>
      <c r="AA8" s="26">
        <v>27</v>
      </c>
      <c r="AB8" s="26">
        <v>28</v>
      </c>
      <c r="AC8" s="26">
        <v>29</v>
      </c>
      <c r="AD8" s="26">
        <v>30</v>
      </c>
      <c r="AE8" s="26">
        <v>31</v>
      </c>
    </row>
    <row r="9" spans="1:31" x14ac:dyDescent="0.25">
      <c r="A9" s="27">
        <v>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x14ac:dyDescent="0.25">
      <c r="A10" s="27">
        <v>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x14ac:dyDescent="0.25">
      <c r="A11" s="27">
        <v>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x14ac:dyDescent="0.25">
      <c r="A12" s="27">
        <v>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x14ac:dyDescent="0.25">
      <c r="A13" s="27">
        <v>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x14ac:dyDescent="0.25">
      <c r="A14" s="27">
        <v>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x14ac:dyDescent="0.25">
      <c r="A15" s="27">
        <v>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x14ac:dyDescent="0.25">
      <c r="A16" s="27">
        <v>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x14ac:dyDescent="0.25">
      <c r="A17" s="27">
        <v>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x14ac:dyDescent="0.25">
      <c r="A18" s="27">
        <v>10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x14ac:dyDescent="0.25">
      <c r="A19" s="27">
        <v>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</sheetData>
  <mergeCells count="10">
    <mergeCell ref="P6:V6"/>
    <mergeCell ref="W6:Z6"/>
    <mergeCell ref="AA6:AC6"/>
    <mergeCell ref="AD6:AE6"/>
    <mergeCell ref="A6:A7"/>
    <mergeCell ref="B6:B7"/>
    <mergeCell ref="C6:C7"/>
    <mergeCell ref="D6:D7"/>
    <mergeCell ref="E6:I6"/>
    <mergeCell ref="J6:O6"/>
  </mergeCells>
  <pageMargins left="0.70866141732283472" right="0.70866141732283472" top="0.74803149606299213" bottom="0.74803149606299213" header="0.31496062992125984" footer="0.31496062992125984"/>
  <pageSetup paperSize="9" scale="89" fitToWidth="2" fitToHeight="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4.1</vt:lpstr>
      <vt:lpstr>4.2</vt:lpstr>
      <vt:lpstr>4.3</vt:lpstr>
      <vt:lpstr>4.9</vt:lpstr>
      <vt:lpstr>Лист5</vt:lpstr>
      <vt:lpstr>'4.1'!Область_печати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Пользователь</cp:lastModifiedBy>
  <cp:lastPrinted>2024-03-25T09:14:01Z</cp:lastPrinted>
  <dcterms:created xsi:type="dcterms:W3CDTF">2019-03-24T07:40:11Z</dcterms:created>
  <dcterms:modified xsi:type="dcterms:W3CDTF">2025-02-07T12:58:54Z</dcterms:modified>
</cp:coreProperties>
</file>